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Gradj radovi tromj priop\Grad radovi 2017\"/>
    </mc:Choice>
  </mc:AlternateContent>
  <bookViews>
    <workbookView xWindow="0" yWindow="1545" windowWidth="13365" windowHeight="8445"/>
  </bookViews>
  <sheets>
    <sheet name="Tab 1" sheetId="1" r:id="rId1"/>
    <sheet name="Tab 2" sheetId="5" r:id="rId2"/>
    <sheet name="Tab 3" sheetId="4" r:id="rId3"/>
    <sheet name="Graf" sheetId="15" r:id="rId4"/>
    <sheet name="Metodologija" sheetId="16" r:id="rId5"/>
  </sheets>
  <definedNames>
    <definedName name="_xlnm.Print_Area" localSheetId="0">'Tab 1'!$A:$E</definedName>
    <definedName name="_xlnm.Print_Area" localSheetId="1">'Tab 2'!$A:$E</definedName>
    <definedName name="_xlnm.Print_Area" localSheetId="2">'Tab 3'!$A:$G</definedName>
  </definedNames>
  <calcPr calcId="162913"/>
</workbook>
</file>

<file path=xl/calcChain.xml><?xml version="1.0" encoding="utf-8"?>
<calcChain xmlns="http://schemas.openxmlformats.org/spreadsheetml/2006/main">
  <c r="L8" i="15" l="1"/>
  <c r="B6" i="5"/>
  <c r="E9" i="4" l="1"/>
  <c r="G9" i="4" l="1"/>
  <c r="F9" i="4"/>
  <c r="D9" i="4"/>
  <c r="G6" i="4"/>
  <c r="F6" i="4"/>
  <c r="E6" i="4"/>
  <c r="E5" i="4" s="1"/>
  <c r="D6" i="4"/>
  <c r="G5" i="4" l="1"/>
  <c r="D5" i="4"/>
  <c r="F5" i="4"/>
</calcChain>
</file>

<file path=xl/sharedStrings.xml><?xml version="1.0" encoding="utf-8"?>
<sst xmlns="http://schemas.openxmlformats.org/spreadsheetml/2006/main" count="73" uniqueCount="66">
  <si>
    <t>na zgradama</t>
  </si>
  <si>
    <t>na ostalim građevinama</t>
  </si>
  <si>
    <t>Siječanj</t>
  </si>
  <si>
    <t>Veljača</t>
  </si>
  <si>
    <t>Ožujak</t>
  </si>
  <si>
    <t xml:space="preserve"> </t>
  </si>
  <si>
    <t xml:space="preserve"> u tis. kuna</t>
  </si>
  <si>
    <t>Vrijednost utrošenog materijala, gotovih proizvoda, goriva i energije</t>
  </si>
  <si>
    <t>Ukupno</t>
  </si>
  <si>
    <t>radovi ostvareni s podizvođačima</t>
  </si>
  <si>
    <t>Siječanj - ožujak</t>
  </si>
  <si>
    <t xml:space="preserve"> Ukupno,           u tis. kuna</t>
  </si>
  <si>
    <t>ukupno</t>
  </si>
  <si>
    <t>novogradnja</t>
  </si>
  <si>
    <t xml:space="preserve">  Struktura vrijednosti izvršenih radova
prema vrsti radova,  %</t>
  </si>
  <si>
    <r>
      <t>1)</t>
    </r>
    <r>
      <rPr>
        <sz val="8"/>
        <rFont val="Calibri"/>
        <family val="2"/>
        <charset val="238"/>
      </rPr>
      <t xml:space="preserve"> Rekonstrukcije, popravci i održavanje postojećih građevina.</t>
    </r>
  </si>
  <si>
    <t>Vrijednost izvršenih radova</t>
  </si>
  <si>
    <t>Na zgradama</t>
  </si>
  <si>
    <t>Stambenim</t>
  </si>
  <si>
    <t>Nestambenim</t>
  </si>
  <si>
    <t>Na ostalim građevinama</t>
  </si>
  <si>
    <t>Prometna infrastruktura</t>
  </si>
  <si>
    <t>Ostale nespomenute građevine</t>
  </si>
  <si>
    <t>I.-III.2017.</t>
  </si>
  <si>
    <t xml:space="preserve">I. - III. </t>
  </si>
  <si>
    <t>Vrijednost novih narudžaba,
u tis. kuna</t>
  </si>
  <si>
    <r>
      <rPr>
        <vertAlign val="superscript"/>
        <sz val="8"/>
        <rFont val="Calibri"/>
        <family val="2"/>
        <charset val="238"/>
      </rPr>
      <t>1)</t>
    </r>
    <r>
      <rPr>
        <sz val="8"/>
        <rFont val="Calibri"/>
        <family val="2"/>
        <charset val="238"/>
      </rPr>
      <t xml:space="preserve"> Indeks se računa u odnosu na isto razdoblje prošle godine.</t>
    </r>
  </si>
  <si>
    <t>Lančani indeksi</t>
  </si>
  <si>
    <t>1.NOVE NARUDŽBE GRAĐEVINSKIH RADOVA PREMA VRSTAMA GRAĐEVINA</t>
  </si>
  <si>
    <t xml:space="preserve">2. VRIJEDNOST IZVRŠENIH GRAĐEVINSKIH RADOVA I UTROŠENOG GRAĐEVINSKOG MATERIJALA, </t>
  </si>
  <si>
    <r>
      <t xml:space="preserve">1) </t>
    </r>
    <r>
      <rPr>
        <sz val="8"/>
        <rFont val="Calibri"/>
        <family val="2"/>
        <charset val="238"/>
      </rPr>
      <t>Bez vrijednosti radova podizvođača.</t>
    </r>
  </si>
  <si>
    <r>
      <t>radovi ostvareni s
vlastitim radnicima</t>
    </r>
    <r>
      <rPr>
        <vertAlign val="superscript"/>
        <sz val="10.5"/>
        <rFont val="Calibri"/>
        <family val="2"/>
        <charset val="238"/>
      </rPr>
      <t>1)</t>
    </r>
  </si>
  <si>
    <r>
      <t>ostali radovi</t>
    </r>
    <r>
      <rPr>
        <vertAlign val="superscript"/>
        <sz val="10.5"/>
        <rFont val="Calibri"/>
        <family val="2"/>
        <charset val="238"/>
      </rPr>
      <t>1)</t>
    </r>
  </si>
  <si>
    <t>3. VRIJEDNOST IZVRŠENIH RADOVA OSTVARENA S VLASTITIM RADNICIMA PREMA VRSTAMA GRAĐEVINA</t>
  </si>
  <si>
    <t>Stambene zgrade</t>
  </si>
  <si>
    <t>Nestambene zgrade</t>
  </si>
  <si>
    <r>
      <t>Struktura novih narudžaba prema KVG-u</t>
    </r>
    <r>
      <rPr>
        <sz val="10.5"/>
        <rFont val="Calibri"/>
        <family val="2"/>
        <charset val="238"/>
      </rPr>
      <t>,  %</t>
    </r>
  </si>
  <si>
    <r>
      <t xml:space="preserve">     GOTOVIH PROIZVODA ZA UGRADNJU, GORIVA I ENERGIJE, U</t>
    </r>
    <r>
      <rPr>
        <b/>
        <sz val="11"/>
        <rFont val="Calibri"/>
        <family val="2"/>
        <charset val="238"/>
      </rPr>
      <t xml:space="preserve"> 2017.</t>
    </r>
  </si>
  <si>
    <r>
      <t>I RADOVA, U</t>
    </r>
    <r>
      <rPr>
        <b/>
        <sz val="11"/>
        <rFont val="Calibri"/>
        <family val="2"/>
        <charset val="238"/>
      </rPr>
      <t xml:space="preserve"> 2017.</t>
    </r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</si>
  <si>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</si>
  <si>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</si>
  <si>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građevinskoj djelatnosti prikupljeni su izvještajnom metodom putem obrazaca Mjesečni izvještaj građevinarstva (GRAĐ-21/M) i Tromjesečni izvještaj građevinarstva (GRAĐ-21/3M).</t>
  </si>
  <si>
    <t>Obuhvat i usporedivost</t>
  </si>
  <si>
    <t>Mjesečni i Tromjesečni izvještaj građevinarstva prikuplja se za poslovne subjekte (pravne osobe i obrtnike) ili njihove dijelove, s 20 i više zaposlenih, koji su prema Nacionalnoj klasifikaciji djelatnosti 2007. (NN, br. 58/07.) u Registru poslovnih subjekata odnosno Obrtnom registru, razvrstane u područje F Građevinarstvo.</t>
  </si>
  <si>
    <t>Razvrstavanje građevina i radova izvršeno je prema Klasifikaciji vrsta građevina (KVG) koja je usklađena s klasifikacijom koju propisuje Eurostat.</t>
  </si>
  <si>
    <t>Podaci o vrijednosti građevinskih radova i novih narudžbi iskazani su prema sjedištu poslovnog subjekta.</t>
  </si>
  <si>
    <t>Definicije</t>
  </si>
  <si>
    <r>
      <t>Vrijednost građevinskih radova</t>
    </r>
    <r>
      <rPr>
        <sz val="10"/>
        <rFont val="Calibri"/>
        <family val="2"/>
        <charset val="238"/>
      </rPr>
      <t xml:space="preserve"> uključuje sve izvršene radove bez obzira na to jesu li naplaćeni ili nisu a iskazana je u tekućim</t>
    </r>
    <r>
      <rPr>
        <b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cijenama. U vrijednost izvršenih radova nisu uključeni troškovi kupnje zemljišta, projektiranja, premjeravanja zemljišta, stručnog nadzora te porez na dodanu vrijednost.</t>
    </r>
  </si>
  <si>
    <r>
      <t>Vrijednost izvršenih radova</t>
    </r>
    <r>
      <rPr>
        <sz val="10"/>
        <rFont val="Calibri"/>
        <family val="2"/>
        <charset val="238"/>
      </rPr>
      <t xml:space="preserve"> uključuje vrijednost rada, ugrađenog materijala i gotovih proizvoda za ugradnju, goriva i električne energije, troškove korištenja građevinskih strojeva i opreme te druge troškove u vezi s izvođenjem radova, te porez na dodanu vrijednost.</t>
    </r>
  </si>
  <si>
    <r>
      <t xml:space="preserve">Vrijednost novih narudžbi </t>
    </r>
    <r>
      <rPr>
        <sz val="10"/>
        <rFont val="Calibri"/>
        <family val="2"/>
        <charset val="238"/>
      </rPr>
      <t>je ukupna vrijednost ugovora sklopljenih u izvještajnom mjesecu s naručiteljima radova. Smatra se da je narudžba nastala na dan kada je potpisan ugovor između naručitelja i izvođača radova.</t>
    </r>
  </si>
  <si>
    <t>U nove narudžbe uključuje se i gradnja za vlastite potrebe i za tržište (npr. poslovnog prostora i stanova). Smatra se da je narudžba nastala na dan kada su počeli radovi, a uključuje se predviđena vrijednost radova.</t>
  </si>
  <si>
    <r>
      <t xml:space="preserve">1) </t>
    </r>
    <r>
      <rPr>
        <sz val="10"/>
        <rFont val="Calibri"/>
        <family val="2"/>
        <charset val="238"/>
      </rPr>
      <t>Izvor: Državni zavod za statistiku; Priopćenje, Izvršeni građevinski radovi i narudžbe, br. 3.1.2.</t>
    </r>
  </si>
  <si>
    <t>Kratice</t>
  </si>
  <si>
    <t>KVG                 Klasifikacija vrsta građevina</t>
  </si>
  <si>
    <t>tis.                   tisuća</t>
  </si>
  <si>
    <t>%       postotak</t>
  </si>
  <si>
    <t>NN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</si>
  <si>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</si>
  <si>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</si>
  <si>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</si>
  <si>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</si>
  <si>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</si>
  <si>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</si>
  <si>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</si>
  <si>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</si>
  <si>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135,1</t>
    </r>
    <r>
      <rPr>
        <b/>
        <vertAlign val="superscript"/>
        <sz val="10"/>
        <rFont val="Calibri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</si>
</sst>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7">
    <font>
      <sz val="10"/>
      <name val="Times CRO"/>
      <charset val="238"/>
    </font>
    <font>
      <sz val="8"/>
      <name val="Times CRO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vertAlign val="superscript"/>
      <sz val="1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9"/>
      <color rgb="FFFF0000"/>
      <name val="Calibri"/>
      <family val="2"/>
      <charset val="238"/>
    </font>
    <font>
      <u/>
      <sz val="10"/>
      <color theme="10"/>
      <name val="Times CRO"/>
      <charset val="238"/>
    </font>
    <font>
      <u/>
      <sz val="10"/>
      <color theme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9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164" fontId="9" fillId="0" borderId="0" xfId="0" applyNumberFormat="1" applyFont="1"/>
    <xf numFmtId="0" fontId="2" fillId="0" borderId="1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0" xfId="0" applyFont="1"/>
    <xf numFmtId="0" fontId="7" fillId="0" borderId="5" xfId="0" applyFont="1" applyBorder="1"/>
    <xf numFmtId="0" fontId="8" fillId="0" borderId="0" xfId="0" applyFont="1"/>
    <xf numFmtId="0" fontId="5" fillId="0" borderId="0" xfId="0" applyFont="1"/>
    <xf numFmtId="0" fontId="5" fillId="0" borderId="10" xfId="0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/>
    <xf numFmtId="0" fontId="5" fillId="0" borderId="0" xfId="0" quotePrefix="1" applyFont="1"/>
    <xf numFmtId="0" fontId="11" fillId="0" borderId="10" xfId="0" applyFont="1" applyBorder="1" applyAlignment="1">
      <alignment horizontal="right" indent="2"/>
    </xf>
    <xf numFmtId="0" fontId="3" fillId="0" borderId="1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15" fillId="0" borderId="0" xfId="0" applyFont="1" applyAlignment="1"/>
    <xf numFmtId="0" fontId="8" fillId="0" borderId="8" xfId="0" applyFont="1" applyBorder="1" applyAlignment="1">
      <alignment horizontal="center"/>
    </xf>
    <xf numFmtId="3" fontId="12" fillId="0" borderId="15" xfId="0" applyNumberFormat="1" applyFont="1" applyBorder="1" applyAlignment="1">
      <alignment horizontal="right" indent="4"/>
    </xf>
    <xf numFmtId="3" fontId="11" fillId="0" borderId="16" xfId="0" applyNumberFormat="1" applyFont="1" applyBorder="1" applyAlignment="1">
      <alignment horizontal="right" vertical="center" indent="4"/>
    </xf>
    <xf numFmtId="3" fontId="11" fillId="0" borderId="16" xfId="0" applyNumberFormat="1" applyFont="1" applyBorder="1" applyAlignment="1">
      <alignment horizontal="right" indent="4"/>
    </xf>
    <xf numFmtId="0" fontId="17" fillId="0" borderId="15" xfId="0" applyFont="1" applyBorder="1" applyAlignment="1">
      <alignment horizontal="right" indent="2"/>
    </xf>
    <xf numFmtId="0" fontId="8" fillId="0" borderId="7" xfId="0" applyFont="1" applyBorder="1" applyAlignment="1">
      <alignment horizontal="right" indent="2"/>
    </xf>
    <xf numFmtId="164" fontId="11" fillId="0" borderId="0" xfId="0" applyNumberFormat="1" applyFont="1" applyBorder="1" applyAlignment="1">
      <alignment horizontal="right" indent="2"/>
    </xf>
    <xf numFmtId="0" fontId="8" fillId="0" borderId="0" xfId="0" applyFont="1" applyAlignment="1">
      <alignment horizontal="right" indent="4"/>
    </xf>
    <xf numFmtId="164" fontId="11" fillId="0" borderId="0" xfId="0" applyNumberFormat="1" applyFont="1" applyAlignment="1">
      <alignment horizontal="right" indent="4"/>
    </xf>
    <xf numFmtId="0" fontId="11" fillId="0" borderId="16" xfId="0" applyFont="1" applyBorder="1" applyAlignment="1">
      <alignment horizontal="right" vertical="center" indent="3"/>
    </xf>
    <xf numFmtId="164" fontId="11" fillId="0" borderId="16" xfId="0" applyNumberFormat="1" applyFont="1" applyBorder="1" applyAlignment="1">
      <alignment horizontal="right" indent="3"/>
    </xf>
    <xf numFmtId="0" fontId="3" fillId="0" borderId="0" xfId="0" applyFont="1" applyAlignment="1">
      <alignment wrapText="1"/>
    </xf>
    <xf numFmtId="0" fontId="14" fillId="0" borderId="0" xfId="0" applyFont="1" applyFill="1"/>
    <xf numFmtId="0" fontId="5" fillId="0" borderId="6" xfId="0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right" indent="2"/>
    </xf>
    <xf numFmtId="3" fontId="7" fillId="0" borderId="9" xfId="0" applyNumberFormat="1" applyFont="1" applyBorder="1" applyAlignment="1">
      <alignment horizontal="right" indent="4"/>
    </xf>
    <xf numFmtId="3" fontId="7" fillId="0" borderId="0" xfId="0" applyNumberFormat="1" applyFont="1" applyBorder="1" applyAlignment="1">
      <alignment horizontal="right" indent="5"/>
    </xf>
    <xf numFmtId="3" fontId="7" fillId="0" borderId="8" xfId="0" applyNumberFormat="1" applyFont="1" applyBorder="1" applyAlignment="1">
      <alignment horizontal="right" indent="2"/>
    </xf>
    <xf numFmtId="0" fontId="8" fillId="0" borderId="8" xfId="0" applyFont="1" applyBorder="1"/>
    <xf numFmtId="3" fontId="8" fillId="0" borderId="15" xfId="0" applyNumberFormat="1" applyFont="1" applyBorder="1" applyAlignment="1">
      <alignment horizontal="right" indent="2"/>
    </xf>
    <xf numFmtId="3" fontId="5" fillId="0" borderId="16" xfId="0" applyNumberFormat="1" applyFont="1" applyBorder="1" applyAlignment="1">
      <alignment horizontal="right" indent="2"/>
    </xf>
    <xf numFmtId="165" fontId="8" fillId="0" borderId="0" xfId="0" applyNumberFormat="1" applyFont="1" applyBorder="1" applyAlignment="1">
      <alignment horizontal="right" indent="3"/>
    </xf>
    <xf numFmtId="165" fontId="5" fillId="0" borderId="0" xfId="0" applyNumberFormat="1" applyFont="1" applyBorder="1" applyAlignment="1">
      <alignment horizontal="right" indent="3"/>
    </xf>
    <xf numFmtId="164" fontId="5" fillId="0" borderId="0" xfId="0" applyNumberFormat="1" applyFont="1" applyBorder="1" applyAlignment="1">
      <alignment horizontal="right" indent="3"/>
    </xf>
    <xf numFmtId="165" fontId="8" fillId="0" borderId="0" xfId="0" applyNumberFormat="1" applyFont="1" applyBorder="1" applyAlignment="1">
      <alignment horizontal="right" indent="4"/>
    </xf>
    <xf numFmtId="165" fontId="5" fillId="0" borderId="0" xfId="0" applyNumberFormat="1" applyFont="1" applyBorder="1" applyAlignment="1">
      <alignment horizontal="right" indent="4"/>
    </xf>
    <xf numFmtId="164" fontId="5" fillId="0" borderId="0" xfId="0" applyNumberFormat="1" applyFont="1" applyBorder="1" applyAlignment="1">
      <alignment horizontal="right" indent="4"/>
    </xf>
    <xf numFmtId="0" fontId="5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3" fillId="0" borderId="0" xfId="0" applyFont="1" applyAlignment="1">
      <alignment horizontal="justify"/>
    </xf>
    <xf numFmtId="0" fontId="23" fillId="0" borderId="0" xfId="0" applyFont="1" applyAlignment="1">
      <alignment horizontal="justify"/>
    </xf>
    <xf numFmtId="0" fontId="2" fillId="0" borderId="0" xfId="0" applyFont="1" applyAlignme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2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21" fillId="0" borderId="0" xfId="0" applyFont="1" applyAlignment="1">
      <alignment horizontal="justify"/>
    </xf>
    <xf numFmtId="0" fontId="2" fillId="0" borderId="0" xfId="0" applyFont="1" applyAlignment="1">
      <alignment horizontal="justify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 b="0" i="0" baseline="0">
                <a:effectLst/>
              </a:rPr>
              <a:t>STRUKTURA VRIJEDNOSTI IZVRŠENIH RADOVA</a:t>
            </a:r>
            <a:endParaRPr lang="hr-HR" sz="1100">
              <a:effectLst/>
            </a:endParaRPr>
          </a:p>
          <a:p>
            <a:pPr>
              <a:defRPr sz="1100"/>
            </a:pPr>
            <a:r>
              <a:rPr lang="hr-HR" sz="1050" b="0" i="0" baseline="0">
                <a:effectLst/>
              </a:rPr>
              <a:t>PREMA VRSTI GRAĐEVINA  I. - III. 2017</a:t>
            </a:r>
            <a:r>
              <a:rPr lang="hr-HR" sz="1100" b="0" i="0" baseline="0">
                <a:effectLst/>
              </a:rPr>
              <a:t>.</a:t>
            </a:r>
            <a:endParaRPr lang="hr-HR" sz="1100">
              <a:effectLst/>
            </a:endParaRPr>
          </a:p>
        </c:rich>
      </c:tx>
      <c:overlay val="0"/>
    </c:title>
    <c:autoTitleDeleted val="0"/>
    <c:view3D>
      <c:rotX val="30"/>
      <c:rotY val="11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537320359513018"/>
          <c:y val="0.36308507905131154"/>
          <c:w val="0.59705582971087356"/>
          <c:h val="0.47988606098478287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explosion val="6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4AA-4110-8EEA-CB478FA6E26C}"/>
              </c:ext>
            </c:extLst>
          </c:dPt>
          <c:dPt>
            <c:idx val="1"/>
            <c:bubble3D val="0"/>
            <c:spPr>
              <a:pattFill prst="horzBrick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A4AA-4110-8EEA-CB478FA6E26C}"/>
              </c:ext>
            </c:extLst>
          </c:dPt>
          <c:dPt>
            <c:idx val="2"/>
            <c:bubble3D val="0"/>
            <c:explosion val="3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4AA-4110-8EEA-CB478FA6E26C}"/>
              </c:ext>
            </c:extLst>
          </c:dPt>
          <c:dPt>
            <c:idx val="3"/>
            <c:bubble3D val="0"/>
            <c:explosion val="4"/>
            <c:spPr>
              <a:pattFill prst="pct5">
                <a:fgClr>
                  <a:schemeClr val="accent4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7-A4AA-4110-8EEA-CB478FA6E26C}"/>
              </c:ext>
            </c:extLst>
          </c:dPt>
          <c:dLbls>
            <c:dLbl>
              <c:idx val="0"/>
              <c:layout>
                <c:manualLayout>
                  <c:x val="1.3832500702425251E-2"/>
                  <c:y val="9.792711835170938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AA-4110-8EEA-CB478FA6E26C}"/>
                </c:ext>
              </c:extLst>
            </c:dLbl>
            <c:dLbl>
              <c:idx val="1"/>
              <c:layout>
                <c:manualLayout>
                  <c:x val="-3.4812880765883375E-2"/>
                  <c:y val="-6.958247603132709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AA-4110-8EEA-CB478FA6E26C}"/>
                </c:ext>
              </c:extLst>
            </c:dLbl>
            <c:dLbl>
              <c:idx val="2"/>
              <c:layout>
                <c:manualLayout>
                  <c:x val="-4.0746695174852493E-2"/>
                  <c:y val="2.75123891815097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AA-4110-8EEA-CB478FA6E26C}"/>
                </c:ext>
              </c:extLst>
            </c:dLbl>
            <c:dLbl>
              <c:idx val="3"/>
              <c:layout>
                <c:manualLayout>
                  <c:x val="1.5413269804928608E-2"/>
                  <c:y val="4.201705501844971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>
                      <a:latin typeface="Calibri" pitchFamily="34" charset="0"/>
                      <a:cs typeface="Calibri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AA-4110-8EEA-CB478FA6E2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+mn-lt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Graf!$K$4:$K$7</c:f>
              <c:strCache>
                <c:ptCount val="4"/>
                <c:pt idx="0">
                  <c:v>Stambene zgrade</c:v>
                </c:pt>
                <c:pt idx="1">
                  <c:v>Nestambene zgrade</c:v>
                </c:pt>
                <c:pt idx="2">
                  <c:v>Prometna infrastruktura</c:v>
                </c:pt>
                <c:pt idx="3">
                  <c:v>Ostale nespomenute građevine</c:v>
                </c:pt>
              </c:strCache>
            </c:strRef>
          </c:cat>
          <c:val>
            <c:numRef>
              <c:f>Graf!$L$4:$L$7</c:f>
              <c:numCache>
                <c:formatCode>General</c:formatCode>
                <c:ptCount val="4"/>
                <c:pt idx="0">
                  <c:v>13.7</c:v>
                </c:pt>
                <c:pt idx="1">
                  <c:v>41.2</c:v>
                </c:pt>
                <c:pt idx="2">
                  <c:v>22.7</c:v>
                </c:pt>
                <c:pt idx="3">
                  <c:v>22.4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AA-4110-8EEA-CB478FA6E26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76199</xdr:rowOff>
    </xdr:from>
    <xdr:to>
      <xdr:col>9</xdr:col>
      <xdr:colOff>95250</xdr:colOff>
      <xdr:row>20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tabSelected="1" workbookViewId="0">
      <selection activeCell="L4" sqref="L4"/>
    </sheetView>
  </sheetViews>
  <sheetFormatPr defaultColWidth="9.33203125" defaultRowHeight="12.75"/>
  <cols>
    <col min="1" max="1" width="25.5" style="2" customWidth="1"/>
    <col min="2" max="2" width="20.83203125" style="2" customWidth="1"/>
    <col min="3" max="3" width="15.33203125" style="2" customWidth="1"/>
    <col min="4" max="4" width="13.5" style="2" customWidth="1"/>
    <col min="5" max="5" width="18.33203125" style="2" customWidth="1"/>
    <col min="6" max="6" width="4.33203125" style="2" customWidth="1"/>
    <col min="7" max="16384" width="9.33203125" style="2"/>
  </cols>
  <sheetData>
    <row r="1" spans="1:7" ht="27.75" customHeight="1" thickBot="1">
      <c r="A1" s="29" t="s">
        <v>28</v>
      </c>
      <c r="B1" s="30"/>
      <c r="C1" s="30"/>
      <c r="D1" s="30"/>
      <c r="E1" s="30"/>
    </row>
    <row r="2" spans="1:7" ht="36" customHeight="1">
      <c r="A2" s="8"/>
      <c r="B2" s="75" t="s">
        <v>25</v>
      </c>
      <c r="C2" s="77" t="s">
        <v>27</v>
      </c>
      <c r="D2" s="79" t="s">
        <v>36</v>
      </c>
      <c r="E2" s="80"/>
    </row>
    <row r="3" spans="1:7" ht="33" customHeight="1">
      <c r="A3" s="9"/>
      <c r="B3" s="76"/>
      <c r="C3" s="78"/>
      <c r="D3" s="23" t="s">
        <v>0</v>
      </c>
      <c r="E3" s="10" t="s">
        <v>1</v>
      </c>
    </row>
    <row r="4" spans="1:7" ht="27" customHeight="1">
      <c r="A4" s="32" t="s">
        <v>24</v>
      </c>
      <c r="B4" s="33">
        <v>1209985</v>
      </c>
      <c r="C4" s="36" t="s">
        <v>65</v>
      </c>
      <c r="D4" s="37">
        <v>42.4</v>
      </c>
      <c r="E4" s="39">
        <v>57.6</v>
      </c>
    </row>
    <row r="5" spans="1:7" ht="14.25" customHeight="1">
      <c r="A5" s="28" t="s">
        <v>2</v>
      </c>
      <c r="B5" s="34">
        <v>451382</v>
      </c>
      <c r="C5" s="41">
        <v>77.099999999999994</v>
      </c>
      <c r="D5" s="38">
        <v>31.2</v>
      </c>
      <c r="E5" s="40">
        <v>68.8</v>
      </c>
      <c r="G5" s="6"/>
    </row>
    <row r="6" spans="1:7" ht="14.25" customHeight="1">
      <c r="A6" s="28" t="s">
        <v>3</v>
      </c>
      <c r="B6" s="35">
        <v>274494</v>
      </c>
      <c r="C6" s="41">
        <v>60.8</v>
      </c>
      <c r="D6" s="38">
        <v>44.7</v>
      </c>
      <c r="E6" s="40">
        <v>55.3</v>
      </c>
      <c r="G6" s="6"/>
    </row>
    <row r="7" spans="1:7" ht="14.25" customHeight="1">
      <c r="A7" s="28" t="s">
        <v>4</v>
      </c>
      <c r="B7" s="35">
        <v>484109</v>
      </c>
      <c r="C7" s="42">
        <v>176.4</v>
      </c>
      <c r="D7" s="38">
        <v>51.5</v>
      </c>
      <c r="E7" s="40">
        <v>48.5</v>
      </c>
      <c r="G7" s="6"/>
    </row>
    <row r="8" spans="1:7" ht="24" customHeight="1">
      <c r="A8" s="31" t="s">
        <v>26</v>
      </c>
      <c r="B8" s="22"/>
      <c r="C8" s="22"/>
      <c r="D8" s="22"/>
      <c r="E8" s="22"/>
    </row>
    <row r="9" spans="1:7" ht="14.25" customHeight="1">
      <c r="A9" s="20"/>
      <c r="B9" s="20"/>
      <c r="C9" s="20"/>
      <c r="D9" s="20"/>
      <c r="E9" s="20"/>
    </row>
    <row r="10" spans="1:7" ht="12" customHeight="1"/>
    <row r="13" spans="1:7">
      <c r="B13" s="2" t="s">
        <v>5</v>
      </c>
    </row>
  </sheetData>
  <mergeCells count="3">
    <mergeCell ref="B2:B3"/>
    <mergeCell ref="C2:C3"/>
    <mergeCell ref="D2:E2"/>
  </mergeCells>
  <phoneticPr fontId="0" type="noConversion"/>
  <printOptions horizontalCentered="1"/>
  <pageMargins left="0.59055118110236227" right="0.59055118110236227" top="3.3464566929133861" bottom="0.59055118110236227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workbookViewId="0">
      <selection activeCell="E18" sqref="E18"/>
    </sheetView>
  </sheetViews>
  <sheetFormatPr defaultColWidth="9.1640625" defaultRowHeight="15.75"/>
  <cols>
    <col min="1" max="1" width="30.33203125" style="3" customWidth="1"/>
    <col min="2" max="2" width="16.83203125" style="3" customWidth="1"/>
    <col min="3" max="3" width="21.33203125" style="3" customWidth="1"/>
    <col min="4" max="4" width="17" style="3" customWidth="1"/>
    <col min="5" max="5" width="26.5" style="3" customWidth="1"/>
    <col min="6" max="16384" width="9.1640625" style="3"/>
  </cols>
  <sheetData>
    <row r="1" spans="1:6" ht="13.5" customHeight="1">
      <c r="A1" s="26" t="s">
        <v>29</v>
      </c>
      <c r="B1" s="43"/>
      <c r="C1" s="43"/>
      <c r="D1" s="43"/>
      <c r="E1" s="43"/>
      <c r="F1" s="26"/>
    </row>
    <row r="2" spans="1:6" ht="13.5" customHeight="1">
      <c r="A2" s="26" t="s">
        <v>37</v>
      </c>
      <c r="B2" s="43"/>
      <c r="C2" s="43"/>
      <c r="D2" s="43"/>
      <c r="E2" s="43"/>
    </row>
    <row r="3" spans="1:6" ht="16.5" customHeight="1" thickBot="1">
      <c r="A3" s="1"/>
      <c r="B3" s="4"/>
      <c r="C3" s="4"/>
      <c r="D3" s="4"/>
      <c r="E3" s="5" t="s">
        <v>6</v>
      </c>
    </row>
    <row r="4" spans="1:6" ht="18.75" customHeight="1">
      <c r="A4" s="11"/>
      <c r="B4" s="81" t="s">
        <v>16</v>
      </c>
      <c r="C4" s="82"/>
      <c r="D4" s="82"/>
      <c r="E4" s="83" t="s">
        <v>7</v>
      </c>
    </row>
    <row r="5" spans="1:6" ht="41.25" customHeight="1">
      <c r="A5" s="12"/>
      <c r="B5" s="24" t="s">
        <v>8</v>
      </c>
      <c r="C5" s="45" t="s">
        <v>31</v>
      </c>
      <c r="D5" s="24" t="s">
        <v>9</v>
      </c>
      <c r="E5" s="84"/>
    </row>
    <row r="6" spans="1:6" ht="26.25" customHeight="1">
      <c r="A6" s="13" t="s">
        <v>10</v>
      </c>
      <c r="B6" s="46">
        <f>SUM(C6:D6)</f>
        <v>1352375</v>
      </c>
      <c r="C6" s="47">
        <v>895720</v>
      </c>
      <c r="D6" s="49">
        <v>456655</v>
      </c>
      <c r="E6" s="48">
        <v>308419</v>
      </c>
    </row>
    <row r="7" spans="1:6" ht="26.25" customHeight="1">
      <c r="A7" s="44" t="s">
        <v>30</v>
      </c>
      <c r="B7" s="20"/>
      <c r="C7" s="20"/>
      <c r="D7" s="20"/>
      <c r="E7" s="20"/>
    </row>
    <row r="8" spans="1:6" ht="9.9499999999999993" customHeight="1"/>
    <row r="9" spans="1:6" ht="15" customHeight="1"/>
    <row r="18" spans="9:9">
      <c r="I18" s="1"/>
    </row>
  </sheetData>
  <mergeCells count="2">
    <mergeCell ref="B4:D4"/>
    <mergeCell ref="E4:E5"/>
  </mergeCells>
  <phoneticPr fontId="1" type="noConversion"/>
  <printOptions horizontalCentered="1"/>
  <pageMargins left="0.59055118110236227" right="0.59055118110236227" top="7.0866141732283472" bottom="0.59055118110236227" header="0.51181102362204722" footer="0.51181102362204722"/>
  <pageSetup paperSize="9" scale="95" orientation="portrait" horizontalDpi="1200" verticalDpi="1200" r:id="rId1"/>
  <headerFooter alignWithMargins="0"/>
  <ignoredErrors>
    <ignoredError sqref="B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workbookViewId="0">
      <pane ySplit="4" topLeftCell="A5" activePane="bottomLeft" state="frozen"/>
      <selection pane="bottomLeft" activeCell="F5" sqref="F5"/>
    </sheetView>
  </sheetViews>
  <sheetFormatPr defaultColWidth="9.33203125" defaultRowHeight="15"/>
  <cols>
    <col min="1" max="1" width="2.33203125" style="4" customWidth="1"/>
    <col min="2" max="2" width="2" style="4" customWidth="1"/>
    <col min="3" max="3" width="37.83203125" style="4" customWidth="1"/>
    <col min="4" max="4" width="15.33203125" style="4" customWidth="1"/>
    <col min="5" max="5" width="15" style="4" customWidth="1"/>
    <col min="6" max="6" width="16.83203125" style="4" customWidth="1"/>
    <col min="7" max="7" width="18.83203125" style="4" customWidth="1"/>
    <col min="8" max="16384" width="9.33203125" style="4"/>
  </cols>
  <sheetData>
    <row r="1" spans="1:9" ht="15.75" customHeight="1">
      <c r="A1" s="4" t="s">
        <v>33</v>
      </c>
      <c r="B1" s="26"/>
      <c r="C1" s="26"/>
      <c r="D1" s="26"/>
      <c r="E1" s="26"/>
      <c r="F1" s="26"/>
      <c r="G1" s="26"/>
    </row>
    <row r="2" spans="1:9" ht="27.75" customHeight="1" thickBot="1">
      <c r="A2" s="7"/>
      <c r="B2" s="29" t="s">
        <v>38</v>
      </c>
    </row>
    <row r="3" spans="1:9" ht="32.25" customHeight="1">
      <c r="A3" s="14"/>
      <c r="B3" s="14"/>
      <c r="C3" s="11"/>
      <c r="D3" s="86" t="s">
        <v>11</v>
      </c>
      <c r="E3" s="83" t="s">
        <v>14</v>
      </c>
      <c r="F3" s="85"/>
      <c r="G3" s="85"/>
    </row>
    <row r="4" spans="1:9" ht="19.5" customHeight="1">
      <c r="A4" s="12"/>
      <c r="B4" s="12"/>
      <c r="C4" s="15"/>
      <c r="D4" s="87"/>
      <c r="E4" s="25" t="s">
        <v>12</v>
      </c>
      <c r="F4" s="25" t="s">
        <v>13</v>
      </c>
      <c r="G4" s="59" t="s">
        <v>32</v>
      </c>
    </row>
    <row r="5" spans="1:9" ht="24.75" customHeight="1">
      <c r="A5" s="16" t="s">
        <v>10</v>
      </c>
      <c r="B5" s="16"/>
      <c r="C5" s="50"/>
      <c r="D5" s="51">
        <f>SUM(D6,D9)</f>
        <v>895720</v>
      </c>
      <c r="E5" s="53">
        <f>SUM(E6,E9)</f>
        <v>100</v>
      </c>
      <c r="F5" s="53">
        <f>SUM(F6,F9)</f>
        <v>50.599999999999994</v>
      </c>
      <c r="G5" s="56">
        <f>SUM(G6,G9)</f>
        <v>49.4</v>
      </c>
    </row>
    <row r="6" spans="1:9" ht="18" customHeight="1">
      <c r="A6" s="17"/>
      <c r="B6" s="27" t="s">
        <v>17</v>
      </c>
      <c r="C6" s="18"/>
      <c r="D6" s="52">
        <f>SUM(D7:D8)</f>
        <v>491696</v>
      </c>
      <c r="E6" s="54">
        <f>SUM(E7:E8)</f>
        <v>54.900000000000006</v>
      </c>
      <c r="F6" s="54">
        <f>SUM(F7:F8)</f>
        <v>28.9</v>
      </c>
      <c r="G6" s="57">
        <f>SUM(G7:G8)</f>
        <v>26</v>
      </c>
    </row>
    <row r="7" spans="1:9" ht="15" customHeight="1">
      <c r="A7" s="14"/>
      <c r="B7" s="17"/>
      <c r="C7" s="18" t="s">
        <v>18</v>
      </c>
      <c r="D7" s="52">
        <v>122875</v>
      </c>
      <c r="E7" s="54">
        <v>13.7</v>
      </c>
      <c r="F7" s="55">
        <v>10.4</v>
      </c>
      <c r="G7" s="58">
        <v>3.3</v>
      </c>
    </row>
    <row r="8" spans="1:9" ht="15" customHeight="1">
      <c r="A8" s="14"/>
      <c r="B8" s="17"/>
      <c r="C8" s="18" t="s">
        <v>19</v>
      </c>
      <c r="D8" s="52">
        <v>368821</v>
      </c>
      <c r="E8" s="54">
        <v>41.2</v>
      </c>
      <c r="F8" s="55">
        <v>18.5</v>
      </c>
      <c r="G8" s="58">
        <v>22.7</v>
      </c>
    </row>
    <row r="9" spans="1:9" ht="18" customHeight="1">
      <c r="A9" s="17"/>
      <c r="B9" s="27" t="s">
        <v>20</v>
      </c>
      <c r="C9" s="18"/>
      <c r="D9" s="52">
        <f>SUM(D10:D11)</f>
        <v>404024</v>
      </c>
      <c r="E9" s="54">
        <f>SUM(E10:E11)</f>
        <v>45.099999999999994</v>
      </c>
      <c r="F9" s="54">
        <f>SUM(F10:F11)</f>
        <v>21.7</v>
      </c>
      <c r="G9" s="57">
        <f>SUM(G10:G11)</f>
        <v>23.4</v>
      </c>
    </row>
    <row r="10" spans="1:9" ht="15" customHeight="1">
      <c r="A10" s="14"/>
      <c r="B10" s="14"/>
      <c r="C10" s="18" t="s">
        <v>21</v>
      </c>
      <c r="D10" s="52">
        <v>203145</v>
      </c>
      <c r="E10" s="54">
        <v>22.7</v>
      </c>
      <c r="F10" s="55">
        <v>8.1</v>
      </c>
      <c r="G10" s="58">
        <v>14.6</v>
      </c>
    </row>
    <row r="11" spans="1:9" ht="15" customHeight="1">
      <c r="A11" s="14"/>
      <c r="B11" s="14"/>
      <c r="C11" s="18" t="s">
        <v>22</v>
      </c>
      <c r="D11" s="52">
        <v>200879</v>
      </c>
      <c r="E11" s="54">
        <v>22.4</v>
      </c>
      <c r="F11" s="55">
        <v>13.6</v>
      </c>
      <c r="G11" s="58">
        <v>8.8000000000000007</v>
      </c>
    </row>
    <row r="12" spans="1:9" ht="23.25" customHeight="1">
      <c r="A12" s="19" t="s">
        <v>15</v>
      </c>
      <c r="B12" s="1"/>
      <c r="C12" s="1"/>
      <c r="I12" s="4" t="s">
        <v>5</v>
      </c>
    </row>
  </sheetData>
  <mergeCells count="2">
    <mergeCell ref="E3:G3"/>
    <mergeCell ref="D3:D4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5" orientation="portrait" horizontalDpi="1200" verticalDpi="1200" r:id="rId1"/>
  <headerFooter alignWithMargins="0">
    <oddFooter>&amp;L2</oddFooter>
  </headerFooter>
  <ignoredErrors>
    <ignoredError sqref="E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3:L8"/>
  <sheetViews>
    <sheetView showGridLines="0" workbookViewId="0">
      <selection activeCell="L14" sqref="L14:M14"/>
    </sheetView>
  </sheetViews>
  <sheetFormatPr defaultColWidth="9.33203125" defaultRowHeight="12.75"/>
  <cols>
    <col min="1" max="10" width="9.33203125" style="21"/>
    <col min="11" max="11" width="26" style="21" customWidth="1"/>
    <col min="12" max="16384" width="9.33203125" style="21"/>
  </cols>
  <sheetData>
    <row r="3" spans="11:12">
      <c r="L3" s="21" t="s">
        <v>23</v>
      </c>
    </row>
    <row r="4" spans="11:12">
      <c r="K4" s="21" t="s">
        <v>34</v>
      </c>
      <c r="L4" s="21">
        <v>13.7</v>
      </c>
    </row>
    <row r="5" spans="11:12">
      <c r="K5" s="21" t="s">
        <v>35</v>
      </c>
      <c r="L5" s="21">
        <v>41.2</v>
      </c>
    </row>
    <row r="6" spans="11:12">
      <c r="K6" s="21" t="s">
        <v>21</v>
      </c>
      <c r="L6" s="21">
        <v>22.7</v>
      </c>
    </row>
    <row r="7" spans="11:12">
      <c r="K7" s="21" t="s">
        <v>22</v>
      </c>
      <c r="L7" s="21">
        <v>22.4</v>
      </c>
    </row>
    <row r="8" spans="11:12">
      <c r="L8" s="21">
        <f>SUM(L4:L7)</f>
        <v>100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showGridLines="0" workbookViewId="0">
      <selection activeCell="C60" sqref="C60"/>
    </sheetView>
  </sheetViews>
  <sheetFormatPr defaultRowHeight="12.75"/>
  <cols>
    <col min="1" max="1" width="68.6640625" style="1" customWidth="1"/>
    <col min="2" max="2" width="31.83203125" style="1" customWidth="1"/>
    <col min="3" max="16384" width="9.33203125" style="1"/>
  </cols>
  <sheetData>
    <row r="1" spans="1:2" ht="17.25" customHeight="1">
      <c r="A1" s="60" t="s">
        <v>39</v>
      </c>
      <c r="B1" s="73"/>
    </row>
    <row r="2" spans="1:2" ht="15">
      <c r="A2" s="61"/>
      <c r="B2" s="73"/>
    </row>
    <row r="3" spans="1:2">
      <c r="A3" s="62" t="s">
        <v>40</v>
      </c>
      <c r="B3" s="73"/>
    </row>
    <row r="4" spans="1:2" ht="6" customHeight="1">
      <c r="A4" s="63"/>
      <c r="B4" s="73"/>
    </row>
    <row r="5" spans="1:2" ht="27" customHeight="1">
      <c r="A5" s="92" t="s">
        <v>41</v>
      </c>
      <c r="B5" s="92"/>
    </row>
    <row r="6" spans="1:2" ht="6" customHeight="1">
      <c r="A6" s="63" t="s">
        <v>5</v>
      </c>
      <c r="B6" s="73"/>
    </row>
    <row r="7" spans="1:2">
      <c r="A7" s="62" t="s">
        <v>42</v>
      </c>
      <c r="B7" s="73"/>
    </row>
    <row r="8" spans="1:2" ht="6" customHeight="1">
      <c r="A8" s="63"/>
      <c r="B8" s="73"/>
    </row>
    <row r="9" spans="1:2" ht="39" customHeight="1">
      <c r="A9" s="92" t="s">
        <v>43</v>
      </c>
      <c r="B9" s="92"/>
    </row>
    <row r="10" spans="1:2" ht="3.75" customHeight="1">
      <c r="A10" s="63" t="s">
        <v>5</v>
      </c>
      <c r="B10" s="73"/>
    </row>
    <row r="11" spans="1:2" ht="27" customHeight="1">
      <c r="A11" s="92" t="s">
        <v>44</v>
      </c>
      <c r="B11" s="92"/>
    </row>
    <row r="12" spans="1:2" ht="3.75" customHeight="1">
      <c r="A12" s="63"/>
      <c r="B12" s="73"/>
    </row>
    <row r="13" spans="1:2">
      <c r="A13" s="94" t="s">
        <v>45</v>
      </c>
      <c r="B13" s="94"/>
    </row>
    <row r="14" spans="1:2" ht="6" customHeight="1">
      <c r="A14" s="63"/>
      <c r="B14" s="73"/>
    </row>
    <row r="15" spans="1:2">
      <c r="A15" s="62" t="s">
        <v>46</v>
      </c>
      <c r="B15" s="73"/>
    </row>
    <row r="16" spans="1:2" ht="6" customHeight="1">
      <c r="A16" s="62"/>
      <c r="B16" s="73"/>
    </row>
    <row r="17" spans="1:2" ht="39" customHeight="1">
      <c r="A17" s="91" t="s">
        <v>47</v>
      </c>
      <c r="B17" s="91"/>
    </row>
    <row r="18" spans="1:2" ht="3.75" customHeight="1">
      <c r="A18" s="63"/>
      <c r="B18" s="73"/>
    </row>
    <row r="19" spans="1:2" ht="39" customHeight="1">
      <c r="A19" s="91" t="s">
        <v>48</v>
      </c>
      <c r="B19" s="91"/>
    </row>
    <row r="20" spans="1:2" ht="3.75" customHeight="1">
      <c r="A20" s="64"/>
      <c r="B20" s="73"/>
    </row>
    <row r="21" spans="1:2" ht="39" customHeight="1">
      <c r="A21" s="91" t="s">
        <v>49</v>
      </c>
      <c r="B21" s="91"/>
    </row>
    <row r="22" spans="1:2" ht="3.75" customHeight="1">
      <c r="A22" s="63" t="s">
        <v>5</v>
      </c>
      <c r="B22" s="73"/>
    </row>
    <row r="23" spans="1:2" ht="27" customHeight="1">
      <c r="A23" s="92" t="s">
        <v>50</v>
      </c>
      <c r="B23" s="92"/>
    </row>
    <row r="24" spans="1:2" ht="15">
      <c r="A24" s="65"/>
      <c r="B24" s="73"/>
    </row>
    <row r="25" spans="1:2" ht="15">
      <c r="A25" s="93" t="s">
        <v>51</v>
      </c>
      <c r="B25" s="93"/>
    </row>
    <row r="26" spans="1:2">
      <c r="A26" s="66"/>
      <c r="B26" s="73"/>
    </row>
    <row r="27" spans="1:2">
      <c r="A27" s="74" t="s">
        <v>52</v>
      </c>
      <c r="B27" s="74" t="s">
        <v>64</v>
      </c>
    </row>
    <row r="28" spans="1:2">
      <c r="A28" s="74"/>
      <c r="B28" s="74"/>
    </row>
    <row r="29" spans="1:2">
      <c r="A29" s="74" t="s">
        <v>53</v>
      </c>
      <c r="B29" s="74" t="s">
        <v>55</v>
      </c>
    </row>
    <row r="30" spans="1:2">
      <c r="A30" s="74" t="s">
        <v>54</v>
      </c>
      <c r="B30" s="74"/>
    </row>
    <row r="31" spans="1:2">
      <c r="A31" s="73" t="s">
        <v>56</v>
      </c>
      <c r="B31" s="73"/>
    </row>
    <row r="32" spans="1:2">
      <c r="A32" s="68"/>
      <c r="B32" s="67"/>
    </row>
    <row r="33" spans="1:2">
      <c r="A33" s="69"/>
      <c r="B33" s="67"/>
    </row>
    <row r="34" spans="1:2">
      <c r="A34" s="69"/>
      <c r="B34" s="67"/>
    </row>
    <row r="35" spans="1:2">
      <c r="A35" s="69"/>
      <c r="B35" s="67"/>
    </row>
    <row r="36" spans="1:2">
      <c r="A36" s="69"/>
      <c r="B36" s="67"/>
    </row>
    <row r="37" spans="1:2">
      <c r="A37" s="69"/>
      <c r="B37" s="67"/>
    </row>
    <row r="38" spans="1:2">
      <c r="A38" s="69"/>
      <c r="B38" s="67"/>
    </row>
    <row r="39" spans="1:2">
      <c r="A39" s="69"/>
      <c r="B39" s="67"/>
    </row>
    <row r="40" spans="1:2">
      <c r="A40" s="69"/>
      <c r="B40" s="67"/>
    </row>
    <row r="41" spans="1:2">
      <c r="A41" s="89" t="s">
        <v>57</v>
      </c>
      <c r="B41" s="89"/>
    </row>
    <row r="42" spans="1:2">
      <c r="A42" s="89" t="s">
        <v>58</v>
      </c>
      <c r="B42" s="89"/>
    </row>
    <row r="43" spans="1:2">
      <c r="A43" s="89" t="s">
        <v>59</v>
      </c>
      <c r="B43" s="89"/>
    </row>
    <row r="44" spans="1:2">
      <c r="A44" s="88" t="s">
        <v>60</v>
      </c>
      <c r="B44" s="88"/>
    </row>
    <row r="45" spans="1:2">
      <c r="A45" s="89" t="s">
        <v>61</v>
      </c>
      <c r="B45" s="89"/>
    </row>
    <row r="46" spans="1:2">
      <c r="A46" s="89" t="s">
        <v>62</v>
      </c>
      <c r="B46" s="89"/>
    </row>
    <row r="47" spans="1:2" ht="15">
      <c r="A47" s="70"/>
      <c r="B47" s="67"/>
    </row>
    <row r="48" spans="1:2" ht="15">
      <c r="A48" s="70"/>
      <c r="B48" s="67"/>
    </row>
    <row r="49" spans="1:2" ht="15">
      <c r="A49" s="70"/>
      <c r="B49" s="67"/>
    </row>
    <row r="50" spans="1:2" ht="15.75" thickBot="1">
      <c r="A50" s="71"/>
      <c r="B50" s="72"/>
    </row>
    <row r="51" spans="1:2">
      <c r="A51" s="90" t="s">
        <v>63</v>
      </c>
      <c r="B51" s="90"/>
    </row>
  </sheetData>
  <mergeCells count="16">
    <mergeCell ref="A19:B19"/>
    <mergeCell ref="A5:B5"/>
    <mergeCell ref="A9:B9"/>
    <mergeCell ref="A11:B11"/>
    <mergeCell ref="A13:B13"/>
    <mergeCell ref="A17:B17"/>
    <mergeCell ref="A44:B44"/>
    <mergeCell ref="A45:B45"/>
    <mergeCell ref="A46:B46"/>
    <mergeCell ref="A51:B51"/>
    <mergeCell ref="A21:B21"/>
    <mergeCell ref="A23:B23"/>
    <mergeCell ref="A25:B25"/>
    <mergeCell ref="A41:B41"/>
    <mergeCell ref="A42:B42"/>
    <mergeCell ref="A43:B43"/>
  </mergeCells>
  <hyperlinks>
    <hyperlink ref="A44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Tab 1</vt:lpstr>
      <vt:lpstr>Tab 2</vt:lpstr>
      <vt:lpstr>Tab 3</vt:lpstr>
      <vt:lpstr>Graf</vt:lpstr>
      <vt:lpstr>Metodologija</vt:lpstr>
      <vt:lpstr>'Tab 1'!Print_Area</vt:lpstr>
      <vt:lpstr>'Tab 2'!Print_Area</vt:lpstr>
      <vt:lpstr>'Tab 3'!Print_Area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Željka Bešlić</cp:lastModifiedBy>
  <cp:lastPrinted>2017-06-20T10:16:43Z</cp:lastPrinted>
  <dcterms:created xsi:type="dcterms:W3CDTF">1999-03-11T14:19:44Z</dcterms:created>
  <dcterms:modified xsi:type="dcterms:W3CDTF">2017-09-21T08:46:34Z</dcterms:modified>
</cp:coreProperties>
</file>